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Цемент" sheetId="1" r:id="rId1"/>
    <sheet name="Бетон и раствор" sheetId="2" r:id="rId2"/>
  </sheets>
  <definedNames/>
  <calcPr fullCalcOnLoad="1"/>
</workbook>
</file>

<file path=xl/sharedStrings.xml><?xml version="1.0" encoding="utf-8"?>
<sst xmlns="http://schemas.openxmlformats.org/spreadsheetml/2006/main" count="102" uniqueCount="71">
  <si>
    <t>ООО "ПТПС"</t>
  </si>
  <si>
    <t>Бочарников Сергей Викторович</t>
  </si>
  <si>
    <t>Телефон/факс:</t>
  </si>
  <si>
    <t xml:space="preserve">     (4732) 51-70-15</t>
  </si>
  <si>
    <t>8-910-340-39-40</t>
  </si>
  <si>
    <t>действителен 1 месяц</t>
  </si>
  <si>
    <t>от 01 ноября 2018 года</t>
  </si>
  <si>
    <t xml:space="preserve">Предложение не является публичной офертой. Подробности о наличии, стоимости, доставке и других существенных условиях уточняйте у менеджеров компании </t>
  </si>
  <si>
    <t>№ п/п</t>
  </si>
  <si>
    <t>Наименование товара</t>
  </si>
  <si>
    <t>ед. изм.</t>
  </si>
  <si>
    <t>Стоимость 1тн с НДС,руб (самовывоз)</t>
  </si>
  <si>
    <t>Порландцемент ЦЕМ I 42,5Н навалом (500 Д0)</t>
  </si>
  <si>
    <t>тн</t>
  </si>
  <si>
    <t>Порландцемент ЦЕМ I 42,5Н Нормируемый (500 Д0-Н) навалом</t>
  </si>
  <si>
    <t>Порландцемент ЦЕМ II /А-Ш42,5Н навалом (500 Д20)</t>
  </si>
  <si>
    <t>Порландцемент сульфатостойкий ЦЕМ II /А-Ш42,5Н СС навалом (500 Д20 СС)</t>
  </si>
  <si>
    <t>Порландцемент ЦЕМ I 42,5Н биг-бег</t>
  </si>
  <si>
    <t>Порландцемент ЦЕМ II /А-Ш42,5Н биг-бег (500 Д20)</t>
  </si>
  <si>
    <t>Порландцемент ЦЕМ II /А-Ш42,5Н в паллетах по 2 тн (500 Д20)</t>
  </si>
  <si>
    <t>Порландцемент ЦЕМ II /А-Ш42,5Н мешки по 50 кг  (500 Д20)</t>
  </si>
  <si>
    <t>Доставка 950 руб/тн</t>
  </si>
  <si>
    <t>Доставка считается из расчета минимальной загрузки тарированного цемента от 20 тн,</t>
  </si>
  <si>
    <t>навального цемента от 36 тн</t>
  </si>
  <si>
    <t>+7 (4732) 51-70-15</t>
  </si>
  <si>
    <t>+7 (910) 340-39-40</t>
  </si>
  <si>
    <t>Стоимость 1м3 с НДС,руб (самовывоз)</t>
  </si>
  <si>
    <t>Товарный бетон</t>
  </si>
  <si>
    <t>Подвижность бетона</t>
  </si>
  <si>
    <t>П3</t>
  </si>
  <si>
    <t>Товарный бетон М100 (В 7,5)</t>
  </si>
  <si>
    <r>
      <rPr>
        <sz val="10"/>
        <rFont val="Cambria"/>
        <family val="1"/>
      </rPr>
      <t>м</t>
    </r>
    <r>
      <rPr>
        <vertAlign val="superscript"/>
        <sz val="10"/>
        <rFont val="Cambria"/>
        <family val="1"/>
      </rPr>
      <t>3</t>
    </r>
  </si>
  <si>
    <t>Товарный бетон М150 (В12,5)</t>
  </si>
  <si>
    <t>Товарный бетон М200 (В15)</t>
  </si>
  <si>
    <t>Товарный бетон М250 (В20)</t>
  </si>
  <si>
    <t>Товарный бетон М300 (В22,5)</t>
  </si>
  <si>
    <t>Товарный бетон  М350 (В25)</t>
  </si>
  <si>
    <t>Товарный бетон М400 (В30)</t>
  </si>
  <si>
    <t>Товарный бетон М450 (В35)</t>
  </si>
  <si>
    <t>Товарный бетон М500 (В40)</t>
  </si>
  <si>
    <r>
      <rPr>
        <sz val="10"/>
        <rFont val="Cambria"/>
        <family val="1"/>
      </rPr>
      <t>м</t>
    </r>
    <r>
      <rPr>
        <sz val="8"/>
        <rFont val="Cambria"/>
        <family val="1"/>
      </rPr>
      <t>3</t>
    </r>
  </si>
  <si>
    <t xml:space="preserve">Цементный раствор/ пескобетон </t>
  </si>
  <si>
    <t>"Тамбовский песок"</t>
  </si>
  <si>
    <t>"Малышевский песок"</t>
  </si>
  <si>
    <t>Цементный раствор М 75</t>
  </si>
  <si>
    <t>Цементный раствор М 100</t>
  </si>
  <si>
    <t>Цементный раствор М 150</t>
  </si>
  <si>
    <t>Цементный раствор М 200</t>
  </si>
  <si>
    <t>Введение противоморозной добавки</t>
  </si>
  <si>
    <t>Температура окр. cреды (t)</t>
  </si>
  <si>
    <t>от 0 до -5</t>
  </si>
  <si>
    <t>от -5 до -10</t>
  </si>
  <si>
    <t>от -10 до -15</t>
  </si>
  <si>
    <t>Стоимость 1 м3/руб</t>
  </si>
  <si>
    <t>Класс, марка бетона</t>
  </si>
  <si>
    <t>Мороз, F</t>
  </si>
  <si>
    <t>Водонепроницаемость,W</t>
  </si>
  <si>
    <t>W4</t>
  </si>
  <si>
    <t>W6</t>
  </si>
  <si>
    <t>W8</t>
  </si>
  <si>
    <t>W10</t>
  </si>
  <si>
    <t>W12</t>
  </si>
  <si>
    <t>В15, М200</t>
  </si>
  <si>
    <t>В20, М250</t>
  </si>
  <si>
    <t>В22,5, М300</t>
  </si>
  <si>
    <t>В25, М350</t>
  </si>
  <si>
    <t xml:space="preserve"> </t>
  </si>
  <si>
    <t>В30, М400</t>
  </si>
  <si>
    <t>В35, М450</t>
  </si>
  <si>
    <t>Доставка автобетоносмесителями от 400 руб/м3 (в зависимости от расстояния до  объекта)</t>
  </si>
  <si>
    <t>Минимальная доставка считается из расчета минимальной загрузки АБС 7 м3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</si>
</sst>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#,##0.00"/>
    <numFmt numFmtId="167" formatCode="0"/>
    <numFmt numFmtId="168" formatCode="0.00"/>
  </numFmts>
  <fonts count="19">
    <font>
      <sz val="10"/>
      <name val="Arial Cyr"/>
      <family val="2"/>
    </font>
    <font>
      <sz val="10"/>
      <name val="Arial"/>
      <family val="0"/>
    </font>
    <font>
      <b/>
      <i/>
      <sz val="26"/>
      <name val="Monotype Corsiva"/>
      <family val="4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Times New Roman"/>
      <family val="1"/>
    </font>
    <font>
      <sz val="10"/>
      <name val="Cambria"/>
      <family val="1"/>
    </font>
    <font>
      <b/>
      <sz val="12"/>
      <color indexed="16"/>
      <name val="Cambria"/>
      <family val="1"/>
    </font>
    <font>
      <b/>
      <sz val="10"/>
      <name val="Cambria"/>
      <family val="1"/>
    </font>
    <font>
      <b/>
      <sz val="14"/>
      <name val="Arial Cyr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10"/>
      <name val="Cambria"/>
      <family val="1"/>
    </font>
    <font>
      <b/>
      <sz val="10"/>
      <name val="Times New Roman"/>
      <family val="1"/>
    </font>
    <font>
      <sz val="8"/>
      <name val="Cambria"/>
      <family val="1"/>
    </font>
    <font>
      <sz val="9"/>
      <name val="Cambria"/>
      <family val="1"/>
    </font>
    <font>
      <b/>
      <sz val="13"/>
      <name val="Cambria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left"/>
    </xf>
    <xf numFmtId="164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left" wrapText="1"/>
    </xf>
    <xf numFmtId="164" fontId="9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left" wrapText="1"/>
    </xf>
    <xf numFmtId="164" fontId="7" fillId="0" borderId="1" xfId="0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10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12" fillId="0" borderId="0" xfId="0" applyFont="1" applyAlignment="1">
      <alignment/>
    </xf>
    <xf numFmtId="164" fontId="7" fillId="0" borderId="0" xfId="0" applyFont="1" applyAlignment="1">
      <alignment/>
    </xf>
    <xf numFmtId="164" fontId="1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7" fontId="0" fillId="0" borderId="0" xfId="0" applyNumberFormat="1" applyBorder="1" applyAlignment="1">
      <alignment horizontal="center"/>
    </xf>
    <xf numFmtId="164" fontId="15" fillId="0" borderId="0" xfId="0" applyFont="1" applyBorder="1" applyAlignment="1">
      <alignment horizontal="center" wrapText="1"/>
    </xf>
    <xf numFmtId="166" fontId="15" fillId="0" borderId="0" xfId="0" applyNumberFormat="1" applyFont="1" applyBorder="1" applyAlignment="1">
      <alignment horizontal="center" wrapText="1"/>
    </xf>
    <xf numFmtId="164" fontId="15" fillId="0" borderId="0" xfId="0" applyFont="1" applyBorder="1" applyAlignment="1">
      <alignment horizontal="center" vertical="top" wrapText="1"/>
    </xf>
    <xf numFmtId="166" fontId="15" fillId="0" borderId="0" xfId="0" applyNumberFormat="1" applyFont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164" fontId="17" fillId="0" borderId="1" xfId="0" applyFont="1" applyBorder="1" applyAlignment="1">
      <alignment horizontal="left"/>
    </xf>
    <xf numFmtId="164" fontId="7" fillId="0" borderId="1" xfId="0" applyFont="1" applyBorder="1" applyAlignment="1">
      <alignment/>
    </xf>
    <xf numFmtId="164" fontId="9" fillId="0" borderId="1" xfId="0" applyFont="1" applyFill="1" applyBorder="1" applyAlignment="1">
      <alignment horizontal="center" wrapText="1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vertical="center"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left" vertical="center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 horizontal="left"/>
    </xf>
    <xf numFmtId="164" fontId="1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6" sqref="G6"/>
    </sheetView>
  </sheetViews>
  <sheetFormatPr defaultColWidth="9.00390625" defaultRowHeight="12.75"/>
  <cols>
    <col min="1" max="1" width="6.00390625" style="0" customWidth="1"/>
    <col min="2" max="2" width="30.125" style="0" customWidth="1"/>
    <col min="3" max="3" width="9.375" style="0" customWidth="1"/>
  </cols>
  <sheetData>
    <row r="1" spans="1:8" ht="35.25">
      <c r="A1" s="1" t="s">
        <v>0</v>
      </c>
      <c r="B1" s="1"/>
      <c r="C1" s="1"/>
      <c r="D1" s="1"/>
      <c r="E1" s="1"/>
      <c r="F1" s="1"/>
      <c r="G1" s="1"/>
      <c r="H1" s="1"/>
    </row>
    <row r="2" spans="1:6" ht="12.75">
      <c r="A2" s="2" t="s">
        <v>1</v>
      </c>
      <c r="C2" s="3"/>
      <c r="D2" s="4"/>
      <c r="E2" s="4"/>
      <c r="F2" s="3"/>
    </row>
    <row r="3" spans="1:6" ht="12.75">
      <c r="A3" s="2" t="s">
        <v>2</v>
      </c>
      <c r="C3" s="3"/>
      <c r="D3" s="5"/>
      <c r="E3" s="5"/>
      <c r="F3" s="6"/>
    </row>
    <row r="4" spans="1:5" ht="15">
      <c r="A4" s="7" t="s">
        <v>3</v>
      </c>
      <c r="C4" s="3"/>
      <c r="D4" s="8"/>
      <c r="E4" s="8"/>
    </row>
    <row r="5" spans="1:5" ht="12.75">
      <c r="A5" s="9" t="s">
        <v>4</v>
      </c>
      <c r="B5" s="9"/>
      <c r="C5" s="8"/>
      <c r="D5" s="8"/>
      <c r="E5" s="8"/>
    </row>
    <row r="6" spans="1:7" ht="12.75">
      <c r="A6" s="10" t="s">
        <v>5</v>
      </c>
      <c r="B6" s="11"/>
      <c r="C6" s="11"/>
      <c r="D6" s="11"/>
      <c r="E6" s="11"/>
      <c r="F6" s="11"/>
      <c r="G6" s="12" t="s">
        <v>6</v>
      </c>
    </row>
    <row r="7" spans="1:8" ht="50.25" customHeight="1">
      <c r="A7" s="13" t="s">
        <v>7</v>
      </c>
      <c r="B7" s="13"/>
      <c r="C7" s="13"/>
      <c r="D7" s="13"/>
      <c r="E7" s="13"/>
      <c r="F7" s="13"/>
      <c r="G7" s="13"/>
      <c r="H7" s="13"/>
    </row>
    <row r="8" spans="1:8" ht="25.5">
      <c r="A8" s="14" t="s">
        <v>8</v>
      </c>
      <c r="B8" s="15" t="s">
        <v>9</v>
      </c>
      <c r="C8" s="15" t="s">
        <v>10</v>
      </c>
      <c r="D8" s="15" t="s">
        <v>11</v>
      </c>
      <c r="E8" s="15"/>
      <c r="F8" s="15"/>
      <c r="G8" s="15"/>
      <c r="H8" s="15"/>
    </row>
    <row r="9" spans="1:8" ht="25.5">
      <c r="A9" s="16">
        <v>1</v>
      </c>
      <c r="B9" s="17" t="s">
        <v>12</v>
      </c>
      <c r="C9" s="18" t="s">
        <v>13</v>
      </c>
      <c r="D9" s="19">
        <v>4100</v>
      </c>
      <c r="E9" s="19"/>
      <c r="F9" s="19"/>
      <c r="G9" s="19"/>
      <c r="H9" s="19"/>
    </row>
    <row r="10" spans="1:8" ht="38.25">
      <c r="A10" s="16">
        <v>2</v>
      </c>
      <c r="B10" s="17" t="s">
        <v>14</v>
      </c>
      <c r="C10" s="18" t="s">
        <v>13</v>
      </c>
      <c r="D10" s="19">
        <v>4200</v>
      </c>
      <c r="E10" s="19"/>
      <c r="F10" s="19"/>
      <c r="G10" s="19"/>
      <c r="H10" s="19"/>
    </row>
    <row r="11" spans="1:8" ht="25.5">
      <c r="A11" s="16">
        <v>3</v>
      </c>
      <c r="B11" s="17" t="s">
        <v>15</v>
      </c>
      <c r="C11" s="18" t="s">
        <v>13</v>
      </c>
      <c r="D11" s="19">
        <v>4000</v>
      </c>
      <c r="E11" s="19"/>
      <c r="F11" s="19"/>
      <c r="G11" s="19"/>
      <c r="H11" s="19"/>
    </row>
    <row r="12" spans="1:8" ht="38.25">
      <c r="A12" s="16">
        <v>4</v>
      </c>
      <c r="B12" s="17" t="s">
        <v>16</v>
      </c>
      <c r="C12" s="18" t="s">
        <v>13</v>
      </c>
      <c r="D12" s="19">
        <v>4050</v>
      </c>
      <c r="E12" s="19"/>
      <c r="F12" s="19"/>
      <c r="G12" s="19"/>
      <c r="H12" s="19"/>
    </row>
    <row r="13" spans="1:8" ht="25.5">
      <c r="A13" s="16">
        <v>5</v>
      </c>
      <c r="B13" s="17" t="s">
        <v>17</v>
      </c>
      <c r="C13" s="18" t="s">
        <v>13</v>
      </c>
      <c r="D13" s="19">
        <v>4600</v>
      </c>
      <c r="E13" s="19"/>
      <c r="F13" s="19"/>
      <c r="G13" s="19"/>
      <c r="H13" s="19"/>
    </row>
    <row r="14" spans="1:8" ht="25.5">
      <c r="A14" s="16">
        <v>6</v>
      </c>
      <c r="B14" s="17" t="s">
        <v>18</v>
      </c>
      <c r="C14" s="18" t="s">
        <v>13</v>
      </c>
      <c r="D14" s="19">
        <v>4550</v>
      </c>
      <c r="E14" s="19"/>
      <c r="F14" s="19"/>
      <c r="G14" s="19"/>
      <c r="H14" s="19"/>
    </row>
    <row r="15" spans="1:8" ht="38.25">
      <c r="A15" s="16">
        <v>7</v>
      </c>
      <c r="B15" s="17" t="s">
        <v>19</v>
      </c>
      <c r="C15" s="18" t="s">
        <v>13</v>
      </c>
      <c r="D15" s="19">
        <v>4700</v>
      </c>
      <c r="E15" s="19"/>
      <c r="F15" s="19"/>
      <c r="G15" s="19"/>
      <c r="H15" s="19"/>
    </row>
    <row r="16" spans="1:8" ht="38.25">
      <c r="A16" s="16">
        <v>8</v>
      </c>
      <c r="B16" s="17" t="s">
        <v>20</v>
      </c>
      <c r="C16" s="18" t="s">
        <v>13</v>
      </c>
      <c r="D16" s="19">
        <v>4600</v>
      </c>
      <c r="E16" s="19"/>
      <c r="F16" s="19"/>
      <c r="G16" s="19"/>
      <c r="H16" s="19"/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</sheetData>
  <sheetProtection selectLockedCells="1" selectUnlockedCells="1"/>
  <mergeCells count="11">
    <mergeCell ref="A1:H1"/>
    <mergeCell ref="A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75" zoomScaleNormal="75" workbookViewId="0" topLeftCell="A1">
      <selection activeCell="AA8" sqref="AA8"/>
    </sheetView>
  </sheetViews>
  <sheetFormatPr defaultColWidth="9.00390625" defaultRowHeight="12.75"/>
  <cols>
    <col min="1" max="1" width="6.375" style="20" customWidth="1"/>
    <col min="2" max="2" width="31.75390625" style="0" customWidth="1"/>
    <col min="3" max="3" width="11.00390625" style="0" customWidth="1"/>
    <col min="4" max="4" width="10.00390625" style="0" customWidth="1"/>
    <col min="5" max="5" width="9.625" style="0" customWidth="1"/>
    <col min="6" max="6" width="11.75390625" style="0" customWidth="1"/>
    <col min="7" max="7" width="11.375" style="0" customWidth="1"/>
    <col min="8" max="8" width="12.625" style="0" customWidth="1"/>
    <col min="9" max="25" width="0" style="0" hidden="1" customWidth="1"/>
  </cols>
  <sheetData>
    <row r="1" spans="1:19" ht="31.5" customHeight="1">
      <c r="A1" s="1" t="s">
        <v>0</v>
      </c>
      <c r="B1" s="1"/>
      <c r="C1" s="1"/>
      <c r="D1" s="1"/>
      <c r="E1" s="1"/>
      <c r="F1" s="1"/>
      <c r="G1" s="1"/>
      <c r="H1" s="1"/>
      <c r="I1" s="21"/>
      <c r="J1" s="21"/>
      <c r="K1" s="21"/>
      <c r="L1" s="8"/>
      <c r="M1" s="8"/>
      <c r="N1" s="8"/>
      <c r="O1" s="8"/>
      <c r="P1" s="8"/>
      <c r="Q1" s="8"/>
      <c r="R1" s="8"/>
      <c r="S1" s="8"/>
    </row>
    <row r="2" spans="1:19" ht="12" customHeight="1">
      <c r="A2" s="2" t="s">
        <v>1</v>
      </c>
      <c r="C2" s="3"/>
      <c r="D2" s="4"/>
      <c r="E2" s="4"/>
      <c r="F2" s="3"/>
      <c r="I2" s="22"/>
      <c r="J2" s="23"/>
      <c r="K2" s="24"/>
      <c r="L2" s="8"/>
      <c r="M2" s="8"/>
      <c r="N2" s="8"/>
      <c r="O2" s="8"/>
      <c r="P2" s="8"/>
      <c r="Q2" s="8"/>
      <c r="R2" s="8"/>
      <c r="S2" s="8"/>
    </row>
    <row r="3" spans="1:19" ht="12" customHeight="1">
      <c r="A3" s="2" t="s">
        <v>2</v>
      </c>
      <c r="C3" s="3"/>
      <c r="D3" s="5"/>
      <c r="E3" s="5"/>
      <c r="F3" s="6"/>
      <c r="I3" s="22"/>
      <c r="J3" s="22"/>
      <c r="K3" s="24"/>
      <c r="L3" s="8"/>
      <c r="M3" s="8"/>
      <c r="N3" s="8"/>
      <c r="O3" s="8"/>
      <c r="P3" s="8"/>
      <c r="Q3" s="8"/>
      <c r="R3" s="8"/>
      <c r="S3" s="8"/>
    </row>
    <row r="4" spans="1:19" ht="15">
      <c r="A4" s="7" t="s">
        <v>24</v>
      </c>
      <c r="C4" s="3"/>
      <c r="D4" s="8"/>
      <c r="E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6.5">
      <c r="A5" s="25" t="s">
        <v>25</v>
      </c>
      <c r="B5" s="9"/>
      <c r="C5" s="8"/>
      <c r="D5" s="8"/>
      <c r="E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4.25">
      <c r="A6" s="26" t="s">
        <v>5</v>
      </c>
      <c r="B6" s="9"/>
      <c r="C6" s="8"/>
      <c r="D6" s="8"/>
      <c r="E6" s="8"/>
      <c r="G6" s="26" t="s">
        <v>6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48" customHeight="1">
      <c r="A7" s="13" t="s">
        <v>7</v>
      </c>
      <c r="B7" s="13"/>
      <c r="C7" s="13"/>
      <c r="D7" s="13"/>
      <c r="E7" s="13"/>
      <c r="F7" s="13"/>
      <c r="G7" s="13"/>
      <c r="H7" s="13"/>
      <c r="I7" s="8"/>
      <c r="J7" s="8"/>
      <c r="K7" s="8"/>
      <c r="L7" s="27"/>
      <c r="M7" s="8"/>
      <c r="N7" s="8"/>
      <c r="O7" s="8"/>
      <c r="P7" s="8"/>
      <c r="Q7" s="8"/>
      <c r="R7" s="8"/>
      <c r="S7" s="8"/>
    </row>
    <row r="8" spans="1:19" ht="29.25">
      <c r="A8" s="14" t="s">
        <v>8</v>
      </c>
      <c r="B8" s="15" t="s">
        <v>9</v>
      </c>
      <c r="C8" s="15" t="s">
        <v>10</v>
      </c>
      <c r="D8" s="15" t="s">
        <v>26</v>
      </c>
      <c r="E8" s="15"/>
      <c r="F8" s="15"/>
      <c r="G8" s="15"/>
      <c r="H8" s="15"/>
      <c r="I8" s="8"/>
      <c r="J8" s="8"/>
      <c r="K8" s="8"/>
      <c r="L8" s="27"/>
      <c r="M8" s="8"/>
      <c r="N8" s="8"/>
      <c r="O8" s="8"/>
      <c r="P8" s="8"/>
      <c r="Q8" s="8"/>
      <c r="R8" s="8"/>
      <c r="S8" s="8"/>
    </row>
    <row r="9" spans="1:19" ht="12.75">
      <c r="A9" s="15" t="s">
        <v>27</v>
      </c>
      <c r="B9" s="15"/>
      <c r="C9" s="15"/>
      <c r="D9" s="15"/>
      <c r="E9" s="15"/>
      <c r="F9" s="15"/>
      <c r="G9" s="15"/>
      <c r="H9" s="15"/>
      <c r="I9" s="8"/>
      <c r="J9" s="8"/>
      <c r="K9" s="8"/>
      <c r="L9" s="27"/>
      <c r="M9" s="8"/>
      <c r="N9" s="8"/>
      <c r="O9" s="8"/>
      <c r="P9" s="8"/>
      <c r="Q9" s="8"/>
      <c r="R9" s="8"/>
      <c r="S9" s="8"/>
    </row>
    <row r="10" spans="1:19" ht="11.25" customHeight="1">
      <c r="A10" s="15"/>
      <c r="B10" s="15"/>
      <c r="C10" s="15"/>
      <c r="D10" s="15" t="s">
        <v>28</v>
      </c>
      <c r="E10" s="15"/>
      <c r="F10" s="15"/>
      <c r="G10" s="15"/>
      <c r="H10" s="15"/>
      <c r="I10" s="8"/>
      <c r="J10" s="8"/>
      <c r="K10" s="8"/>
      <c r="L10" s="8"/>
      <c r="M10" s="27"/>
      <c r="N10" s="8"/>
      <c r="O10" s="8"/>
      <c r="P10" s="8"/>
      <c r="Q10" s="8"/>
      <c r="R10" s="8"/>
      <c r="S10" s="8"/>
    </row>
    <row r="11" spans="1:19" s="6" customFormat="1" ht="13.5" customHeight="1">
      <c r="A11" s="15"/>
      <c r="B11" s="15"/>
      <c r="C11" s="15"/>
      <c r="D11" s="15" t="s">
        <v>29</v>
      </c>
      <c r="E11" s="15"/>
      <c r="F11" s="15"/>
      <c r="G11" s="15"/>
      <c r="H11" s="1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6" customFormat="1" ht="15" customHeight="1">
      <c r="A12" s="16">
        <v>1</v>
      </c>
      <c r="B12" s="17" t="s">
        <v>30</v>
      </c>
      <c r="C12" s="18" t="s">
        <v>31</v>
      </c>
      <c r="D12" s="19">
        <v>3150</v>
      </c>
      <c r="E12" s="19"/>
      <c r="F12" s="19"/>
      <c r="G12" s="19"/>
      <c r="H12" s="19"/>
      <c r="I12" s="29"/>
      <c r="J12" s="29"/>
      <c r="K12" s="29"/>
      <c r="L12" s="28"/>
      <c r="M12" s="28"/>
      <c r="N12" s="28"/>
      <c r="O12" s="28"/>
      <c r="P12" s="28"/>
      <c r="Q12" s="28"/>
      <c r="R12" s="28"/>
      <c r="S12" s="28"/>
    </row>
    <row r="13" spans="1:20" s="6" customFormat="1" ht="15" customHeight="1">
      <c r="A13" s="16">
        <v>2</v>
      </c>
      <c r="B13" s="17" t="s">
        <v>32</v>
      </c>
      <c r="C13" s="18" t="s">
        <v>31</v>
      </c>
      <c r="D13" s="19">
        <v>3250</v>
      </c>
      <c r="E13" s="19"/>
      <c r="F13" s="19"/>
      <c r="G13" s="19"/>
      <c r="H13" s="1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6" customFormat="1" ht="15" customHeight="1">
      <c r="A14" s="16">
        <v>3</v>
      </c>
      <c r="B14" s="17" t="s">
        <v>33</v>
      </c>
      <c r="C14" s="18" t="s">
        <v>31</v>
      </c>
      <c r="D14" s="19">
        <v>3400</v>
      </c>
      <c r="E14" s="19"/>
      <c r="F14" s="19"/>
      <c r="G14" s="19"/>
      <c r="H14" s="19"/>
      <c r="I14" s="28"/>
      <c r="J14" s="28"/>
      <c r="K14" s="28"/>
      <c r="L14" s="28"/>
      <c r="M14" s="27"/>
      <c r="N14" s="28"/>
      <c r="O14" s="28"/>
      <c r="P14" s="28"/>
      <c r="Q14" s="28"/>
      <c r="R14" s="28"/>
      <c r="S14" s="28"/>
      <c r="T14" s="28"/>
    </row>
    <row r="15" spans="1:20" ht="15">
      <c r="A15" s="16">
        <v>4</v>
      </c>
      <c r="B15" s="17" t="s">
        <v>34</v>
      </c>
      <c r="C15" s="18" t="s">
        <v>31</v>
      </c>
      <c r="D15" s="19">
        <v>3650</v>
      </c>
      <c r="E15" s="19"/>
      <c r="F15" s="19"/>
      <c r="G15" s="19"/>
      <c r="H15" s="19"/>
      <c r="I15" s="30"/>
      <c r="J15" s="30"/>
      <c r="K15" s="30"/>
      <c r="L15" s="8"/>
      <c r="M15" s="8"/>
      <c r="N15" s="31"/>
      <c r="O15" s="32"/>
      <c r="P15" s="32"/>
      <c r="Q15" s="33"/>
      <c r="R15" s="33"/>
      <c r="S15" s="34"/>
      <c r="T15" s="8"/>
    </row>
    <row r="16" spans="1:20" ht="15">
      <c r="A16" s="16">
        <v>5</v>
      </c>
      <c r="B16" s="17" t="s">
        <v>35</v>
      </c>
      <c r="C16" s="18" t="s">
        <v>31</v>
      </c>
      <c r="D16" s="19">
        <v>3900</v>
      </c>
      <c r="E16" s="19"/>
      <c r="F16" s="19"/>
      <c r="G16" s="19"/>
      <c r="H16" s="19"/>
      <c r="I16" s="30"/>
      <c r="J16" s="30"/>
      <c r="K16" s="30"/>
      <c r="L16" s="8"/>
      <c r="M16" s="8"/>
      <c r="N16" s="31"/>
      <c r="O16" s="32"/>
      <c r="P16" s="32"/>
      <c r="Q16" s="33"/>
      <c r="R16" s="33"/>
      <c r="S16" s="33"/>
      <c r="T16" s="8"/>
    </row>
    <row r="17" spans="1:20" ht="15">
      <c r="A17" s="16">
        <v>6</v>
      </c>
      <c r="B17" s="17" t="s">
        <v>36</v>
      </c>
      <c r="C17" s="18" t="s">
        <v>31</v>
      </c>
      <c r="D17" s="19">
        <v>3970</v>
      </c>
      <c r="E17" s="19"/>
      <c r="F17" s="19"/>
      <c r="G17" s="19"/>
      <c r="H17" s="19"/>
      <c r="I17" s="30"/>
      <c r="J17" s="30"/>
      <c r="K17" s="30"/>
      <c r="L17" s="8"/>
      <c r="M17" s="31"/>
      <c r="N17" s="31"/>
      <c r="O17" s="32"/>
      <c r="P17" s="32"/>
      <c r="Q17" s="33"/>
      <c r="R17" s="33"/>
      <c r="S17" s="33"/>
      <c r="T17" s="8"/>
    </row>
    <row r="18" spans="1:20" ht="15">
      <c r="A18" s="16">
        <v>7</v>
      </c>
      <c r="B18" s="17" t="s">
        <v>37</v>
      </c>
      <c r="C18" s="18" t="s">
        <v>31</v>
      </c>
      <c r="D18" s="19">
        <v>4300</v>
      </c>
      <c r="E18" s="19"/>
      <c r="F18" s="19"/>
      <c r="G18" s="19"/>
      <c r="H18" s="19"/>
      <c r="I18" s="30"/>
      <c r="J18" s="30"/>
      <c r="K18" s="30"/>
      <c r="L18" s="8"/>
      <c r="M18" s="31"/>
      <c r="N18" s="31"/>
      <c r="O18" s="32"/>
      <c r="P18" s="32"/>
      <c r="Q18" s="33"/>
      <c r="R18" s="33"/>
      <c r="S18" s="33"/>
      <c r="T18" s="8"/>
    </row>
    <row r="19" spans="1:20" ht="15">
      <c r="A19" s="16">
        <v>8</v>
      </c>
      <c r="B19" s="17" t="s">
        <v>38</v>
      </c>
      <c r="C19" s="18" t="s">
        <v>31</v>
      </c>
      <c r="D19" s="19">
        <v>4600</v>
      </c>
      <c r="E19" s="19"/>
      <c r="F19" s="19"/>
      <c r="G19" s="19"/>
      <c r="H19" s="19"/>
      <c r="I19" s="30"/>
      <c r="J19" s="30"/>
      <c r="K19" s="30"/>
      <c r="L19" s="8"/>
      <c r="M19" s="31"/>
      <c r="N19" s="31"/>
      <c r="O19" s="32"/>
      <c r="P19" s="32"/>
      <c r="Q19" s="33"/>
      <c r="R19" s="33"/>
      <c r="S19" s="33"/>
      <c r="T19" s="8"/>
    </row>
    <row r="20" spans="1:20" ht="12.75">
      <c r="A20" s="16">
        <v>9</v>
      </c>
      <c r="B20" s="17" t="s">
        <v>39</v>
      </c>
      <c r="C20" s="18" t="s">
        <v>40</v>
      </c>
      <c r="D20" s="19">
        <v>4850</v>
      </c>
      <c r="E20" s="19"/>
      <c r="F20" s="19"/>
      <c r="G20" s="19"/>
      <c r="H20" s="19"/>
      <c r="I20" s="30"/>
      <c r="J20" s="30"/>
      <c r="K20" s="30"/>
      <c r="L20" s="8"/>
      <c r="M20" s="31"/>
      <c r="N20" s="31"/>
      <c r="O20" s="32"/>
      <c r="P20" s="32"/>
      <c r="Q20" s="33"/>
      <c r="R20" s="33"/>
      <c r="S20" s="33"/>
      <c r="T20" s="8"/>
    </row>
    <row r="21" spans="1:20" ht="12.75">
      <c r="A21" s="15"/>
      <c r="B21" s="15"/>
      <c r="C21" s="15"/>
      <c r="D21" s="15"/>
      <c r="E21" s="15"/>
      <c r="F21" s="15"/>
      <c r="G21" s="15"/>
      <c r="H21" s="15"/>
      <c r="I21" s="30"/>
      <c r="J21" s="30"/>
      <c r="K21" s="30"/>
      <c r="L21" s="8"/>
      <c r="M21" s="31"/>
      <c r="N21" s="31"/>
      <c r="O21" s="32"/>
      <c r="P21" s="32"/>
      <c r="Q21" s="33"/>
      <c r="R21" s="33"/>
      <c r="S21" s="34"/>
      <c r="T21" s="8"/>
    </row>
    <row r="22" spans="1:20" ht="12.75">
      <c r="A22" s="15" t="s">
        <v>41</v>
      </c>
      <c r="B22" s="15"/>
      <c r="C22" s="15"/>
      <c r="D22" s="15" t="s">
        <v>42</v>
      </c>
      <c r="E22" s="15"/>
      <c r="F22" s="15"/>
      <c r="G22" s="15" t="s">
        <v>43</v>
      </c>
      <c r="H22" s="15"/>
      <c r="I22" s="30"/>
      <c r="J22" s="30"/>
      <c r="K22" s="30"/>
      <c r="L22" s="8"/>
      <c r="M22" s="31"/>
      <c r="N22" s="31"/>
      <c r="O22" s="32"/>
      <c r="P22" s="32"/>
      <c r="Q22" s="33"/>
      <c r="R22" s="33"/>
      <c r="S22" s="33"/>
      <c r="T22" s="8"/>
    </row>
    <row r="23" spans="1:20" ht="15">
      <c r="A23" s="35">
        <v>10</v>
      </c>
      <c r="B23" s="36" t="s">
        <v>44</v>
      </c>
      <c r="C23" s="18" t="s">
        <v>31</v>
      </c>
      <c r="D23" s="19">
        <v>2420</v>
      </c>
      <c r="E23" s="19"/>
      <c r="F23" s="19"/>
      <c r="G23" s="19"/>
      <c r="H23" s="19"/>
      <c r="I23" s="30"/>
      <c r="J23" s="30"/>
      <c r="K23" s="30"/>
      <c r="L23" s="8"/>
      <c r="M23" s="31"/>
      <c r="N23" s="31"/>
      <c r="O23" s="32"/>
      <c r="P23" s="32"/>
      <c r="Q23" s="33"/>
      <c r="R23" s="33"/>
      <c r="S23" s="33"/>
      <c r="T23" s="8"/>
    </row>
    <row r="24" spans="1:20" ht="12.75" customHeight="1">
      <c r="A24" s="35">
        <v>11</v>
      </c>
      <c r="B24" s="36" t="s">
        <v>45</v>
      </c>
      <c r="C24" s="18" t="s">
        <v>31</v>
      </c>
      <c r="D24" s="19">
        <v>2800</v>
      </c>
      <c r="E24" s="19"/>
      <c r="F24" s="19"/>
      <c r="G24" s="19"/>
      <c r="H24" s="19"/>
      <c r="I24" s="37"/>
      <c r="J24" s="37"/>
      <c r="K24" s="37"/>
      <c r="L24" s="8"/>
      <c r="M24" s="8"/>
      <c r="N24" s="8"/>
      <c r="O24" s="8"/>
      <c r="P24" s="8"/>
      <c r="Q24" s="8"/>
      <c r="R24" s="8"/>
      <c r="S24" s="8"/>
      <c r="T24" s="8"/>
    </row>
    <row r="25" spans="1:19" ht="12.75" customHeight="1">
      <c r="A25" s="35">
        <v>12</v>
      </c>
      <c r="B25" s="36" t="s">
        <v>46</v>
      </c>
      <c r="C25" s="18" t="s">
        <v>31</v>
      </c>
      <c r="D25" s="19">
        <v>3000</v>
      </c>
      <c r="E25" s="19"/>
      <c r="F25" s="19"/>
      <c r="G25" s="19"/>
      <c r="H25" s="19"/>
      <c r="I25" s="29"/>
      <c r="J25" s="29"/>
      <c r="K25" s="29"/>
      <c r="L25" s="8"/>
      <c r="M25" s="8"/>
      <c r="N25" s="8"/>
      <c r="O25" s="8"/>
      <c r="P25" s="8"/>
      <c r="Q25" s="8"/>
      <c r="R25" s="8"/>
      <c r="S25" s="8"/>
    </row>
    <row r="26" spans="1:19" ht="15" customHeight="1">
      <c r="A26" s="35">
        <v>13</v>
      </c>
      <c r="B26" s="36" t="s">
        <v>47</v>
      </c>
      <c r="C26" s="18" t="s">
        <v>31</v>
      </c>
      <c r="D26" s="19">
        <v>3600</v>
      </c>
      <c r="E26" s="19"/>
      <c r="F26" s="19"/>
      <c r="G26" s="19"/>
      <c r="H26" s="19"/>
      <c r="I26" s="38"/>
      <c r="J26" s="38"/>
      <c r="K26" s="38"/>
      <c r="L26" s="8"/>
      <c r="M26" s="32"/>
      <c r="N26" s="32"/>
      <c r="O26" s="32"/>
      <c r="P26" s="34"/>
      <c r="Q26" s="34"/>
      <c r="R26" s="34"/>
      <c r="S26" s="34"/>
    </row>
    <row r="27" spans="1:19" ht="15" customHeight="1">
      <c r="A27" s="15" t="s">
        <v>48</v>
      </c>
      <c r="B27" s="15"/>
      <c r="C27" s="15"/>
      <c r="D27" s="15"/>
      <c r="E27" s="15"/>
      <c r="F27" s="15"/>
      <c r="G27" s="15"/>
      <c r="H27" s="15"/>
      <c r="I27" s="38"/>
      <c r="J27" s="38"/>
      <c r="K27" s="38"/>
      <c r="L27" s="8"/>
      <c r="M27" s="32"/>
      <c r="N27" s="32"/>
      <c r="O27" s="32"/>
      <c r="P27" s="34"/>
      <c r="Q27" s="34"/>
      <c r="R27" s="34"/>
      <c r="S27" s="34"/>
    </row>
    <row r="28" spans="1:19" ht="15" customHeight="1">
      <c r="A28" s="18" t="s">
        <v>49</v>
      </c>
      <c r="B28" s="18"/>
      <c r="C28" s="18"/>
      <c r="D28" s="19"/>
      <c r="E28" s="19"/>
      <c r="F28" s="19"/>
      <c r="G28" s="19"/>
      <c r="H28" s="19"/>
      <c r="I28" s="38"/>
      <c r="J28" s="38"/>
      <c r="K28" s="38"/>
      <c r="L28" s="8"/>
      <c r="M28" s="32"/>
      <c r="N28" s="32"/>
      <c r="O28" s="32"/>
      <c r="P28" s="33"/>
      <c r="Q28" s="33"/>
      <c r="R28" s="33"/>
      <c r="S28" s="33"/>
    </row>
    <row r="29" spans="1:19" ht="15" customHeight="1">
      <c r="A29" s="35">
        <v>14</v>
      </c>
      <c r="B29" s="36" t="s">
        <v>50</v>
      </c>
      <c r="C29" s="18" t="s">
        <v>31</v>
      </c>
      <c r="D29" s="19">
        <v>200</v>
      </c>
      <c r="E29" s="19"/>
      <c r="F29" s="19"/>
      <c r="G29" s="19"/>
      <c r="H29" s="19"/>
      <c r="I29" s="37"/>
      <c r="J29" s="37"/>
      <c r="K29" s="37"/>
      <c r="L29" s="8"/>
      <c r="M29" s="8"/>
      <c r="N29" s="8"/>
      <c r="O29" s="8"/>
      <c r="P29" s="8"/>
      <c r="Q29" s="8"/>
      <c r="R29" s="8"/>
      <c r="S29" s="8"/>
    </row>
    <row r="30" spans="1:19" ht="12.75" customHeight="1">
      <c r="A30" s="35">
        <v>15</v>
      </c>
      <c r="B30" s="36" t="s">
        <v>51</v>
      </c>
      <c r="C30" s="18" t="s">
        <v>31</v>
      </c>
      <c r="D30" s="19">
        <v>300</v>
      </c>
      <c r="E30" s="19"/>
      <c r="F30" s="19"/>
      <c r="G30" s="19"/>
      <c r="H30" s="19"/>
      <c r="I30" s="38"/>
      <c r="J30" s="38"/>
      <c r="K30" s="38"/>
      <c r="L30" s="8"/>
      <c r="M30" s="32"/>
      <c r="N30" s="32"/>
      <c r="O30" s="32"/>
      <c r="P30" s="33"/>
      <c r="Q30" s="33"/>
      <c r="R30" s="33"/>
      <c r="S30" s="33"/>
    </row>
    <row r="31" spans="1:19" ht="12.75" customHeight="1">
      <c r="A31" s="35">
        <v>16</v>
      </c>
      <c r="B31" s="36" t="s">
        <v>52</v>
      </c>
      <c r="C31" s="18" t="s">
        <v>31</v>
      </c>
      <c r="D31" s="19">
        <v>400</v>
      </c>
      <c r="E31" s="19"/>
      <c r="F31" s="19"/>
      <c r="G31" s="19"/>
      <c r="H31" s="19"/>
      <c r="I31" s="38"/>
      <c r="J31" s="38"/>
      <c r="K31" s="38"/>
      <c r="L31" s="8"/>
      <c r="M31" s="32"/>
      <c r="N31" s="32"/>
      <c r="O31" s="32"/>
      <c r="P31" s="33"/>
      <c r="Q31" s="33"/>
      <c r="R31" s="33"/>
      <c r="S31" s="33"/>
    </row>
    <row r="32" spans="1:19" ht="15" customHeight="1">
      <c r="A32" s="39" t="s">
        <v>53</v>
      </c>
      <c r="B32" s="40"/>
      <c r="C32" s="40"/>
      <c r="D32" s="19"/>
      <c r="E32" s="19"/>
      <c r="F32" s="19"/>
      <c r="G32" s="19"/>
      <c r="H32" s="19"/>
      <c r="I32" s="38"/>
      <c r="J32" s="38"/>
      <c r="K32" s="38"/>
      <c r="L32" s="8"/>
      <c r="M32" s="32"/>
      <c r="N32" s="32"/>
      <c r="O32" s="32"/>
      <c r="P32" s="33"/>
      <c r="Q32" s="33"/>
      <c r="R32" s="33"/>
      <c r="S32" s="33"/>
    </row>
    <row r="33" spans="1:19" ht="15" customHeight="1">
      <c r="A33" s="14" t="s">
        <v>8</v>
      </c>
      <c r="B33" s="15" t="s">
        <v>54</v>
      </c>
      <c r="C33" s="41" t="s">
        <v>55</v>
      </c>
      <c r="D33" s="15" t="s">
        <v>56</v>
      </c>
      <c r="E33" s="15"/>
      <c r="F33" s="15"/>
      <c r="G33" s="15"/>
      <c r="H33" s="15"/>
      <c r="I33" s="38"/>
      <c r="J33" s="38"/>
      <c r="K33" s="38"/>
      <c r="L33" s="8"/>
      <c r="M33" s="32"/>
      <c r="N33" s="32"/>
      <c r="O33" s="32"/>
      <c r="P33" s="33"/>
      <c r="Q33" s="33"/>
      <c r="R33" s="33"/>
      <c r="S33" s="33"/>
    </row>
    <row r="34" spans="1:19" ht="15.75" customHeight="1">
      <c r="A34" s="14"/>
      <c r="B34" s="15"/>
      <c r="C34" s="41"/>
      <c r="D34" s="16" t="s">
        <v>57</v>
      </c>
      <c r="E34" s="16" t="s">
        <v>58</v>
      </c>
      <c r="F34" s="16" t="s">
        <v>59</v>
      </c>
      <c r="G34" s="16" t="s">
        <v>60</v>
      </c>
      <c r="H34" s="16" t="s">
        <v>61</v>
      </c>
      <c r="I34" s="38"/>
      <c r="J34" s="38"/>
      <c r="K34" s="38"/>
      <c r="L34" s="8"/>
      <c r="M34" s="32"/>
      <c r="N34" s="32"/>
      <c r="O34" s="32"/>
      <c r="P34" s="33"/>
      <c r="Q34" s="33"/>
      <c r="R34" s="33"/>
      <c r="S34" s="33"/>
    </row>
    <row r="35" spans="1:19" ht="12.75" customHeight="1">
      <c r="A35" s="42">
        <v>17</v>
      </c>
      <c r="B35" s="43" t="s">
        <v>62</v>
      </c>
      <c r="C35" s="16">
        <v>100</v>
      </c>
      <c r="D35" s="44">
        <v>3400</v>
      </c>
      <c r="E35" s="44">
        <f aca="true" t="shared" si="0" ref="E35:E54">D35+100</f>
        <v>3500</v>
      </c>
      <c r="F35" s="44"/>
      <c r="G35" s="44"/>
      <c r="H35" s="4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 customHeight="1">
      <c r="A36" s="42"/>
      <c r="B36" s="43"/>
      <c r="C36" s="16">
        <v>150</v>
      </c>
      <c r="D36" s="44">
        <v>3420</v>
      </c>
      <c r="E36" s="44">
        <f t="shared" si="0"/>
        <v>3520</v>
      </c>
      <c r="F36" s="44"/>
      <c r="G36" s="44"/>
      <c r="H36" s="4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 customHeight="1">
      <c r="A37" s="42">
        <v>18</v>
      </c>
      <c r="B37" s="45" t="s">
        <v>63</v>
      </c>
      <c r="C37" s="16">
        <v>100</v>
      </c>
      <c r="D37" s="44">
        <v>3650</v>
      </c>
      <c r="E37" s="44">
        <f t="shared" si="0"/>
        <v>3750</v>
      </c>
      <c r="F37" s="44"/>
      <c r="G37" s="44"/>
      <c r="H37" s="4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 customHeight="1">
      <c r="A38" s="42"/>
      <c r="B38" s="45"/>
      <c r="C38" s="16">
        <v>150</v>
      </c>
      <c r="D38" s="44">
        <v>3670</v>
      </c>
      <c r="E38" s="44">
        <f t="shared" si="0"/>
        <v>3770</v>
      </c>
      <c r="F38" s="44"/>
      <c r="G38" s="44"/>
      <c r="H38" s="44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 customHeight="1">
      <c r="A39" s="42">
        <v>19</v>
      </c>
      <c r="B39" s="45" t="s">
        <v>64</v>
      </c>
      <c r="C39" s="16">
        <v>100</v>
      </c>
      <c r="D39" s="44">
        <v>3900</v>
      </c>
      <c r="E39" s="44">
        <f t="shared" si="0"/>
        <v>4000</v>
      </c>
      <c r="F39" s="44">
        <f aca="true" t="shared" si="1" ref="F39:F54">E39+30</f>
        <v>4030</v>
      </c>
      <c r="G39" s="44">
        <f aca="true" t="shared" si="2" ref="G39:G54">F39+50</f>
        <v>4080</v>
      </c>
      <c r="H39" s="44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 customHeight="1">
      <c r="A40" s="42"/>
      <c r="B40" s="45"/>
      <c r="C40" s="16">
        <v>150</v>
      </c>
      <c r="D40" s="44">
        <v>3930</v>
      </c>
      <c r="E40" s="44">
        <f t="shared" si="0"/>
        <v>4030</v>
      </c>
      <c r="F40" s="44">
        <f t="shared" si="1"/>
        <v>4060</v>
      </c>
      <c r="G40" s="44">
        <f t="shared" si="2"/>
        <v>4110</v>
      </c>
      <c r="H40" s="44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 customHeight="1">
      <c r="A41" s="42"/>
      <c r="B41" s="45"/>
      <c r="C41" s="16">
        <v>200</v>
      </c>
      <c r="D41" s="44">
        <v>3970</v>
      </c>
      <c r="E41" s="44">
        <f t="shared" si="0"/>
        <v>4070</v>
      </c>
      <c r="F41" s="44">
        <f t="shared" si="1"/>
        <v>4100</v>
      </c>
      <c r="G41" s="44">
        <f t="shared" si="2"/>
        <v>4150</v>
      </c>
      <c r="H41" s="4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 customHeight="1">
      <c r="A42" s="42"/>
      <c r="B42" s="45"/>
      <c r="C42" s="16">
        <v>300</v>
      </c>
      <c r="D42" s="44">
        <v>4000</v>
      </c>
      <c r="E42" s="44">
        <f t="shared" si="0"/>
        <v>4100</v>
      </c>
      <c r="F42" s="44">
        <f t="shared" si="1"/>
        <v>4130</v>
      </c>
      <c r="G42" s="44">
        <f t="shared" si="2"/>
        <v>4180</v>
      </c>
      <c r="H42" s="44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 customHeight="1">
      <c r="A43" s="42">
        <v>20</v>
      </c>
      <c r="B43" s="45" t="s">
        <v>65</v>
      </c>
      <c r="C43" s="16">
        <v>100</v>
      </c>
      <c r="D43" s="44">
        <v>3970</v>
      </c>
      <c r="E43" s="44">
        <f t="shared" si="0"/>
        <v>4070</v>
      </c>
      <c r="F43" s="44">
        <f t="shared" si="1"/>
        <v>4100</v>
      </c>
      <c r="G43" s="44">
        <f t="shared" si="2"/>
        <v>4150</v>
      </c>
      <c r="H43" s="44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 customHeight="1">
      <c r="A44" s="42"/>
      <c r="B44" s="45"/>
      <c r="C44" s="16">
        <v>150</v>
      </c>
      <c r="D44" s="44">
        <f aca="true" t="shared" si="3" ref="D44:D45">D43+30</f>
        <v>4000</v>
      </c>
      <c r="E44" s="44">
        <f t="shared" si="0"/>
        <v>4100</v>
      </c>
      <c r="F44" s="44">
        <f t="shared" si="1"/>
        <v>4130</v>
      </c>
      <c r="G44" s="44">
        <f t="shared" si="2"/>
        <v>4180</v>
      </c>
      <c r="H44" s="4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 customHeight="1">
      <c r="A45" s="42"/>
      <c r="B45" s="45"/>
      <c r="C45" s="16">
        <v>200</v>
      </c>
      <c r="D45" s="44">
        <f t="shared" si="3"/>
        <v>4030</v>
      </c>
      <c r="E45" s="44">
        <f t="shared" si="0"/>
        <v>4130</v>
      </c>
      <c r="F45" s="44">
        <f t="shared" si="1"/>
        <v>4160</v>
      </c>
      <c r="G45" s="44">
        <f t="shared" si="2"/>
        <v>4210</v>
      </c>
      <c r="H45" s="44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 customHeight="1">
      <c r="A46" s="42"/>
      <c r="B46" s="45"/>
      <c r="C46" s="16">
        <v>300</v>
      </c>
      <c r="D46" s="44">
        <f>D45+40</f>
        <v>4070</v>
      </c>
      <c r="E46" s="44">
        <f t="shared" si="0"/>
        <v>4170</v>
      </c>
      <c r="F46" s="44">
        <f t="shared" si="1"/>
        <v>4200</v>
      </c>
      <c r="G46" s="44">
        <f t="shared" si="2"/>
        <v>4250</v>
      </c>
      <c r="H46" s="44"/>
      <c r="I46" s="8"/>
      <c r="J46" s="8"/>
      <c r="K46" s="8"/>
      <c r="L46" s="8" t="s">
        <v>66</v>
      </c>
      <c r="M46" s="8"/>
      <c r="N46" s="8"/>
      <c r="O46" s="8"/>
      <c r="P46" s="8"/>
      <c r="Q46" s="8"/>
      <c r="R46" s="8"/>
      <c r="S46" s="8"/>
    </row>
    <row r="47" spans="1:19" ht="12.75" customHeight="1">
      <c r="A47" s="42">
        <v>21</v>
      </c>
      <c r="B47" s="45" t="s">
        <v>67</v>
      </c>
      <c r="C47" s="16">
        <v>100</v>
      </c>
      <c r="D47" s="44">
        <v>4300</v>
      </c>
      <c r="E47" s="44">
        <f t="shared" si="0"/>
        <v>4400</v>
      </c>
      <c r="F47" s="44">
        <f t="shared" si="1"/>
        <v>4430</v>
      </c>
      <c r="G47" s="44">
        <f t="shared" si="2"/>
        <v>4480</v>
      </c>
      <c r="H47" s="44">
        <f aca="true" t="shared" si="4" ref="H47:H54">G47+50</f>
        <v>4530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 customHeight="1">
      <c r="A48" s="42"/>
      <c r="B48" s="45"/>
      <c r="C48" s="16">
        <v>150</v>
      </c>
      <c r="D48" s="44">
        <f aca="true" t="shared" si="5" ref="D48:D50">D47+40</f>
        <v>4340</v>
      </c>
      <c r="E48" s="44">
        <f t="shared" si="0"/>
        <v>4440</v>
      </c>
      <c r="F48" s="44">
        <f t="shared" si="1"/>
        <v>4470</v>
      </c>
      <c r="G48" s="44">
        <f t="shared" si="2"/>
        <v>4520</v>
      </c>
      <c r="H48" s="44">
        <f t="shared" si="4"/>
        <v>4570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 customHeight="1">
      <c r="A49" s="42"/>
      <c r="B49" s="45"/>
      <c r="C49" s="16">
        <v>200</v>
      </c>
      <c r="D49" s="44">
        <f t="shared" si="5"/>
        <v>4380</v>
      </c>
      <c r="E49" s="44">
        <f t="shared" si="0"/>
        <v>4480</v>
      </c>
      <c r="F49" s="44">
        <f t="shared" si="1"/>
        <v>4510</v>
      </c>
      <c r="G49" s="44">
        <f t="shared" si="2"/>
        <v>4560</v>
      </c>
      <c r="H49" s="44">
        <f t="shared" si="4"/>
        <v>4610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 customHeight="1">
      <c r="A50" s="42"/>
      <c r="B50" s="45"/>
      <c r="C50" s="16">
        <v>300</v>
      </c>
      <c r="D50" s="44">
        <f t="shared" si="5"/>
        <v>4420</v>
      </c>
      <c r="E50" s="44">
        <f t="shared" si="0"/>
        <v>4520</v>
      </c>
      <c r="F50" s="44">
        <f t="shared" si="1"/>
        <v>4550</v>
      </c>
      <c r="G50" s="44">
        <f t="shared" si="2"/>
        <v>4600</v>
      </c>
      <c r="H50" s="44">
        <f t="shared" si="4"/>
        <v>4650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 customHeight="1">
      <c r="A51" s="42">
        <v>22</v>
      </c>
      <c r="B51" s="45" t="s">
        <v>68</v>
      </c>
      <c r="C51" s="16">
        <v>100</v>
      </c>
      <c r="D51" s="44">
        <v>4600</v>
      </c>
      <c r="E51" s="44">
        <f t="shared" si="0"/>
        <v>4700</v>
      </c>
      <c r="F51" s="44">
        <f t="shared" si="1"/>
        <v>4730</v>
      </c>
      <c r="G51" s="44">
        <f t="shared" si="2"/>
        <v>4780</v>
      </c>
      <c r="H51" s="44">
        <f t="shared" si="4"/>
        <v>4830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 customHeight="1">
      <c r="A52" s="42"/>
      <c r="B52" s="45"/>
      <c r="C52" s="16">
        <v>150</v>
      </c>
      <c r="D52" s="44">
        <f aca="true" t="shared" si="6" ref="D52:D54">D51+20</f>
        <v>4620</v>
      </c>
      <c r="E52" s="44">
        <f t="shared" si="0"/>
        <v>4720</v>
      </c>
      <c r="F52" s="44">
        <f t="shared" si="1"/>
        <v>4750</v>
      </c>
      <c r="G52" s="44">
        <f t="shared" si="2"/>
        <v>4800</v>
      </c>
      <c r="H52" s="44">
        <f t="shared" si="4"/>
        <v>4850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 customHeight="1">
      <c r="A53" s="42"/>
      <c r="B53" s="45"/>
      <c r="C53" s="16">
        <v>200</v>
      </c>
      <c r="D53" s="44">
        <f t="shared" si="6"/>
        <v>4640</v>
      </c>
      <c r="E53" s="44">
        <f t="shared" si="0"/>
        <v>4740</v>
      </c>
      <c r="F53" s="44">
        <f t="shared" si="1"/>
        <v>4770</v>
      </c>
      <c r="G53" s="44">
        <f t="shared" si="2"/>
        <v>4820</v>
      </c>
      <c r="H53" s="44">
        <f t="shared" si="4"/>
        <v>4870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 customHeight="1">
      <c r="A54" s="42"/>
      <c r="B54" s="45"/>
      <c r="C54" s="16">
        <v>300</v>
      </c>
      <c r="D54" s="44">
        <f t="shared" si="6"/>
        <v>4660</v>
      </c>
      <c r="E54" s="44">
        <f t="shared" si="0"/>
        <v>4760</v>
      </c>
      <c r="F54" s="44">
        <f t="shared" si="1"/>
        <v>4790</v>
      </c>
      <c r="G54" s="44">
        <f t="shared" si="2"/>
        <v>4840</v>
      </c>
      <c r="H54" s="44">
        <f t="shared" si="4"/>
        <v>4890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 customHeight="1">
      <c r="A55" s="46"/>
      <c r="B55" s="46"/>
      <c r="C55" s="46"/>
      <c r="F55" s="44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8" customHeight="1">
      <c r="A56" s="47" t="s">
        <v>69</v>
      </c>
      <c r="B56" s="11"/>
      <c r="C56" s="1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8" customHeight="1">
      <c r="A57" s="48" t="s">
        <v>70</v>
      </c>
      <c r="B57" s="11"/>
      <c r="C57" s="1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9" ht="35.25"/>
    <row r="60" ht="16.5" customHeight="1"/>
    <row r="116" ht="16.5"/>
    <row r="117" ht="18"/>
    <row r="118" ht="35.25"/>
    <row r="123" ht="15"/>
    <row r="175" ht="16.5"/>
    <row r="176" ht="18"/>
  </sheetData>
  <sheetProtection selectLockedCells="1" selectUnlockedCells="1"/>
  <mergeCells count="83">
    <mergeCell ref="A1:H1"/>
    <mergeCell ref="A7:H7"/>
    <mergeCell ref="D8:H8"/>
    <mergeCell ref="A9:H9"/>
    <mergeCell ref="A10:A11"/>
    <mergeCell ref="B10:B11"/>
    <mergeCell ref="C10:C11"/>
    <mergeCell ref="D10:H10"/>
    <mergeCell ref="D11:H11"/>
    <mergeCell ref="D12:H12"/>
    <mergeCell ref="D13:H13"/>
    <mergeCell ref="I13:K13"/>
    <mergeCell ref="D14:H14"/>
    <mergeCell ref="D15:H15"/>
    <mergeCell ref="O15:P15"/>
    <mergeCell ref="D16:H16"/>
    <mergeCell ref="O16:P16"/>
    <mergeCell ref="D17:H17"/>
    <mergeCell ref="O17:P17"/>
    <mergeCell ref="D18:H18"/>
    <mergeCell ref="O18:P18"/>
    <mergeCell ref="D19:H19"/>
    <mergeCell ref="O19:P19"/>
    <mergeCell ref="D20:H20"/>
    <mergeCell ref="O20:P20"/>
    <mergeCell ref="A21:H21"/>
    <mergeCell ref="O21:P21"/>
    <mergeCell ref="A22:C22"/>
    <mergeCell ref="D22:F22"/>
    <mergeCell ref="G22:H22"/>
    <mergeCell ref="O22:P22"/>
    <mergeCell ref="D23:F23"/>
    <mergeCell ref="G23:H23"/>
    <mergeCell ref="D24:F24"/>
    <mergeCell ref="G24:H24"/>
    <mergeCell ref="D25:F25"/>
    <mergeCell ref="G25:H25"/>
    <mergeCell ref="D26:F26"/>
    <mergeCell ref="G26:H26"/>
    <mergeCell ref="I26:K26"/>
    <mergeCell ref="M26:O26"/>
    <mergeCell ref="P26:S26"/>
    <mergeCell ref="A27:H27"/>
    <mergeCell ref="I27:K27"/>
    <mergeCell ref="M27:O27"/>
    <mergeCell ref="P27:S27"/>
    <mergeCell ref="A28:B28"/>
    <mergeCell ref="D28:H28"/>
    <mergeCell ref="I28:K28"/>
    <mergeCell ref="M28:O28"/>
    <mergeCell ref="P28:S28"/>
    <mergeCell ref="D29:H29"/>
    <mergeCell ref="D30:H30"/>
    <mergeCell ref="I30:K30"/>
    <mergeCell ref="M30:O30"/>
    <mergeCell ref="P30:S30"/>
    <mergeCell ref="D31:H31"/>
    <mergeCell ref="I31:K31"/>
    <mergeCell ref="M31:O31"/>
    <mergeCell ref="P31:S31"/>
    <mergeCell ref="D32:H32"/>
    <mergeCell ref="I32:K32"/>
    <mergeCell ref="M32:O32"/>
    <mergeCell ref="P32:S32"/>
    <mergeCell ref="A33:A34"/>
    <mergeCell ref="B33:B34"/>
    <mergeCell ref="C33:C34"/>
    <mergeCell ref="D33:H33"/>
    <mergeCell ref="I33:K33"/>
    <mergeCell ref="M33:O33"/>
    <mergeCell ref="P33:S33"/>
    <mergeCell ref="A35:A36"/>
    <mergeCell ref="B35:B36"/>
    <mergeCell ref="A37:A38"/>
    <mergeCell ref="B37:B38"/>
    <mergeCell ref="A39:A42"/>
    <mergeCell ref="B39:B42"/>
    <mergeCell ref="A43:A46"/>
    <mergeCell ref="B43:B46"/>
    <mergeCell ref="A47:A50"/>
    <mergeCell ref="B47:B50"/>
    <mergeCell ref="A51:A54"/>
    <mergeCell ref="B51:B54"/>
  </mergeCells>
  <printOptions/>
  <pageMargins left="0.5097222222222222" right="0.1701388888888889" top="0.18055555555555555" bottom="0.1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/>
  <cp:lastPrinted>2009-02-09T09:09:44Z</cp:lastPrinted>
  <dcterms:created xsi:type="dcterms:W3CDTF">2008-01-09T13:24:44Z</dcterms:created>
  <dcterms:modified xsi:type="dcterms:W3CDTF">2018-11-11T09:56:22Z</dcterms:modified>
  <cp:category/>
  <cp:version/>
  <cp:contentType/>
  <cp:contentStatus/>
  <cp:revision>4</cp:revision>
</cp:coreProperties>
</file>